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entraled.sharepoint.com/sites/E-RateCentral/Shared Documents/E-Rate Clients/Universal Star Academies_MI_222461/2025-26/470/C1-470# 250008094/"/>
    </mc:Choice>
  </mc:AlternateContent>
  <xr:revisionPtr revIDLastSave="397" documentId="8_{44CF62AC-4254-43E4-9EF0-D9D6ED57D204}" xr6:coauthVersionLast="47" xr6:coauthVersionMax="47" xr10:uidLastSave="{174DDB44-2EA3-4F51-8006-CE6C6AF7EB40}"/>
  <bookViews>
    <workbookView xWindow="28680" yWindow="-105" windowWidth="29040" windowHeight="17520" tabRatio="906" xr2:uid="{62B5AEEA-30AF-4D04-8516-9F6D913D7904}"/>
  </bookViews>
  <sheets>
    <sheet name="Pricing Template" sheetId="36" r:id="rId1"/>
  </sheets>
  <definedNames>
    <definedName name="_xlnm._FilterDatabase" localSheetId="0" hidden="1">'Pricing Template'!$B$17:$AE$27</definedName>
    <definedName name="install">#REF!</definedName>
    <definedName name="_xlnm.Print_Titles" localSheetId="0">'Pricing Template'!$B:$J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 i="36" l="1"/>
  <c r="Y24" i="36"/>
  <c r="Z24" i="36"/>
  <c r="AA24" i="36"/>
  <c r="AB24" i="36"/>
  <c r="AC24" i="36"/>
  <c r="AD24" i="36"/>
  <c r="AG24" i="36" s="1"/>
  <c r="AE24" i="36"/>
  <c r="AF24" i="36"/>
  <c r="Y26" i="36"/>
  <c r="AE26" i="36" s="1"/>
  <c r="Z26" i="36"/>
  <c r="AA26" i="36"/>
  <c r="AB26" i="36"/>
  <c r="AC26" i="36"/>
  <c r="AD26" i="36"/>
  <c r="AG26" i="36" l="1"/>
  <c r="AF26" i="36"/>
  <c r="AD31" i="36"/>
  <c r="AC31" i="36"/>
  <c r="AB31" i="36"/>
  <c r="AA31" i="36"/>
  <c r="Z31" i="36"/>
  <c r="Y31" i="36"/>
  <c r="T31" i="36"/>
  <c r="AD30" i="36"/>
  <c r="AC30" i="36"/>
  <c r="AB30" i="36"/>
  <c r="AA30" i="36"/>
  <c r="Z30" i="36"/>
  <c r="Y30" i="36"/>
  <c r="T30" i="36"/>
  <c r="T24" i="36"/>
  <c r="T25" i="36"/>
  <c r="Y25" i="36"/>
  <c r="Z25" i="36"/>
  <c r="AA25" i="36"/>
  <c r="AB25" i="36"/>
  <c r="AC25" i="36"/>
  <c r="AD25" i="36"/>
  <c r="AD23" i="36"/>
  <c r="AC23" i="36"/>
  <c r="AB23" i="36"/>
  <c r="AA23" i="36"/>
  <c r="Z23" i="36"/>
  <c r="Y23" i="36"/>
  <c r="T23" i="36"/>
  <c r="AE31" i="36" l="1"/>
  <c r="AE30" i="36"/>
  <c r="AF31" i="36"/>
  <c r="AG31" i="36"/>
  <c r="AG30" i="36"/>
  <c r="AF30" i="36"/>
  <c r="AF25" i="36"/>
  <c r="AG25" i="36"/>
  <c r="AE25" i="36"/>
  <c r="AF23" i="36"/>
  <c r="AE23" i="36"/>
  <c r="AG23" i="36"/>
  <c r="AD18" i="36"/>
  <c r="AC18" i="36"/>
  <c r="AB18" i="36"/>
  <c r="AA18" i="36"/>
  <c r="Z18" i="36"/>
  <c r="Y18" i="36"/>
  <c r="T18" i="36"/>
  <c r="AG18" i="36" l="1"/>
  <c r="AE18" i="36"/>
  <c r="AF1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 ref="V22" authorId="0" shapeId="0" xr:uid="{4E9B8E83-A413-4E7A-AD85-9183FE586A3E}">
      <text>
        <r>
          <rPr>
            <sz val="10"/>
            <color indexed="81"/>
            <rFont val="Tahoma"/>
            <family val="2"/>
          </rPr>
          <t>Offerors are instructed to create a new row for service levels with different NRC fees so that extended costs calculate correctly for all service levels.</t>
        </r>
      </text>
    </comment>
    <comment ref="V29" authorId="0" shapeId="0" xr:uid="{77E4C19E-BBD8-4652-8FE3-CE713163403B}">
      <text>
        <r>
          <rPr>
            <sz val="10"/>
            <color indexed="81"/>
            <rFont val="Tahoma"/>
            <family val="2"/>
          </rPr>
          <t>Offerors are instructed to create a new row for service levels with different NRC fees so that extended costs calculate correctly for all service levels.</t>
        </r>
      </text>
    </comment>
  </commentList>
</comments>
</file>

<file path=xl/sharedStrings.xml><?xml version="1.0" encoding="utf-8"?>
<sst xmlns="http://schemas.openxmlformats.org/spreadsheetml/2006/main" count="148" uniqueCount="59">
  <si>
    <t>FCC Form 470 #:</t>
  </si>
  <si>
    <t>Offeror:</t>
  </si>
  <si>
    <t xml:space="preserve">Offeror Contact: </t>
  </si>
  <si>
    <t xml:space="preserve">Offeror Email: </t>
  </si>
  <si>
    <t xml:space="preserve">Static IP Required </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</si>
  <si>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</si>
  <si>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</si>
  <si>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</si>
  <si>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</si>
  <si>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</si>
  <si>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Initial Term</t>
  </si>
  <si>
    <t>Installation and Special Construction NRC</t>
  </si>
  <si>
    <t>Initial Contract Term Total Costs</t>
  </si>
  <si>
    <t>Months</t>
  </si>
  <si>
    <t>1 Gbps</t>
  </si>
  <si>
    <t>2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</si>
  <si>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</si>
  <si>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</si>
  <si>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</si>
  <si>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</si>
  <si>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</si>
  <si>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</si>
  <si>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</si>
  <si>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</si>
  <si>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Dedicated Internet Service Location</t>
  </si>
  <si>
    <t>Additional MRC</t>
  </si>
  <si>
    <t>Static IP Fee for the Qty Required
MRC</t>
  </si>
  <si>
    <t>Applicant:</t>
  </si>
  <si>
    <t>Do USF fees apply to any of these services?</t>
  </si>
  <si>
    <t>Do any service provider fees/surcharges apply to any of these services?</t>
  </si>
  <si>
    <t>Provide the manufacturer make, model and E-rate eligibility of any vendor provided equip:</t>
  </si>
  <si>
    <t>BEN:</t>
  </si>
  <si>
    <t>1.5 Gbps</t>
  </si>
  <si>
    <t>Initial Contract Term 
E-Rate Eligible Costs</t>
  </si>
  <si>
    <t>Initial Contract Term 
E-Rate Ineligible Costs</t>
  </si>
  <si>
    <t>Leased Router MRC
(if applicable)</t>
  </si>
  <si>
    <t>/29</t>
  </si>
  <si>
    <t>Dedicated Internet with Transport MRC</t>
  </si>
  <si>
    <t>Universal/Star International Academies</t>
  </si>
  <si>
    <t>Location Name</t>
  </si>
  <si>
    <t>Address</t>
  </si>
  <si>
    <t>Star International Academy</t>
  </si>
  <si>
    <t>2.5 Gbps</t>
  </si>
  <si>
    <t>3 Gbps</t>
  </si>
  <si>
    <t>Star International Academy- George</t>
  </si>
  <si>
    <t>Universal Learning Academy</t>
  </si>
  <si>
    <t>Universal Academy</t>
  </si>
  <si>
    <t>500 Mbps</t>
  </si>
  <si>
    <t>Noor International Academy</t>
  </si>
  <si>
    <t>37412 Dequindre Road Sterling Heights, MI 48310</t>
  </si>
  <si>
    <t>24425 Hass St. Dearborn Heights, MI 48127</t>
  </si>
  <si>
    <t>28015 Joy Rd. Westland, MI 48185</t>
  </si>
  <si>
    <t>24480 George Street Dearborn Heights, MI 48127</t>
  </si>
  <si>
    <t>6919 Waverly St. Dearborn Heights, MI 48127</t>
  </si>
  <si>
    <t>SIA Central Office</t>
  </si>
  <si>
    <t>4833 Ogden St. Detroit, MI 48210</t>
  </si>
  <si>
    <t>Star International Academy - Canton</t>
  </si>
  <si>
    <t>45081 Geddes Rd. Canton Township, MI 48188</t>
  </si>
  <si>
    <t>Pricing Attachment - Dedicated Internet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</si>
</sst>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sz val="10"/>
      <color rgb="FFFF0000"/>
      <name val="Calibri"/>
      <family val="2"/>
      <scheme val="minor"/>
    </font>
    <font>
      <sz val="10"/>
      <color indexed="81"/>
      <name val="Tahoma"/>
      <family val="2"/>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EF"/>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thin">
        <color auto="1"/>
      </right>
      <top style="thin">
        <color indexed="64"/>
      </top>
      <bottom/>
      <diagonal/>
    </border>
    <border>
      <left style="thin">
        <color auto="1"/>
      </left>
      <right style="thin">
        <color auto="1"/>
      </right>
      <top style="thin">
        <color indexed="64"/>
      </top>
      <bottom/>
      <diagonal/>
    </border>
    <border>
      <left style="thin">
        <color auto="1"/>
      </left>
      <right style="medium">
        <color indexed="64"/>
      </right>
      <top style="thin">
        <color indexed="64"/>
      </top>
      <bottom/>
      <diagonal/>
    </border>
    <border>
      <left style="medium">
        <color indexed="64"/>
      </left>
      <right style="medium">
        <color indexed="64"/>
      </right>
      <top style="thin">
        <color auto="1"/>
      </top>
      <bottom/>
      <diagonal/>
    </border>
    <border>
      <left/>
      <right style="thin">
        <color auto="1"/>
      </right>
      <top style="thin">
        <color indexed="64"/>
      </top>
      <bottom/>
      <diagonal/>
    </border>
    <border>
      <left style="thin">
        <color auto="1"/>
      </left>
      <right/>
      <top style="thin">
        <color indexed="64"/>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6" fillId="0" borderId="0"/>
  </cellStyleXfs>
  <cellXfs count="140">
    <xf numFmtId="0" fontId="0" fillId="0" borderId="0" xfId="0"/>
    <xf numFmtId="0" fontId="0" fillId="0" borderId="0" xfId="0" applyAlignment="1">
      <alignment horizontal="left" vertical="center"/>
    </xf>
    <xf numFmtId="0" fontId="0" fillId="0" borderId="0" xfId="0" applyAlignment="1" applyProtection="1">
      <alignment vertical="center"/>
      <protection locked="0"/>
    </xf>
    <xf numFmtId="0" fontId="9" fillId="0" borderId="0" xfId="0" applyFont="1" applyAlignment="1">
      <alignment horizontal="lef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16"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0" fillId="0" borderId="0" xfId="0" applyAlignment="1">
      <alignment horizontal="right" vertical="center"/>
    </xf>
    <xf numFmtId="0" fontId="11" fillId="0" borderId="0" xfId="0" applyFont="1" applyAlignment="1">
      <alignment horizontal="right" vertical="center"/>
    </xf>
    <xf numFmtId="0" fontId="7" fillId="0" borderId="0" xfId="0" applyFont="1" applyAlignment="1">
      <alignment vertical="center"/>
    </xf>
    <xf numFmtId="44" fontId="11" fillId="0" borderId="1" xfId="0" applyNumberFormat="1" applyFont="1" applyBorder="1" applyAlignment="1">
      <alignment horizontal="right" vertical="center"/>
    </xf>
    <xf numFmtId="44" fontId="11" fillId="0" borderId="9" xfId="0" applyNumberFormat="1" applyFont="1" applyBorder="1" applyAlignment="1">
      <alignment horizontal="right" vertical="center"/>
    </xf>
    <xf numFmtId="44" fontId="11" fillId="0" borderId="12" xfId="0" applyNumberFormat="1" applyFont="1" applyBorder="1" applyAlignment="1">
      <alignment horizontal="right" vertical="center"/>
    </xf>
    <xf numFmtId="44" fontId="11" fillId="0" borderId="13" xfId="0" applyNumberFormat="1" applyFont="1" applyBorder="1" applyAlignment="1">
      <alignment horizontal="right" vertical="center"/>
    </xf>
    <xf numFmtId="44" fontId="11" fillId="0" borderId="8" xfId="0" applyNumberFormat="1" applyFont="1" applyBorder="1" applyAlignment="1">
      <alignment horizontal="right" vertical="center"/>
    </xf>
    <xf numFmtId="44" fontId="11" fillId="0" borderId="11" xfId="0" applyNumberFormat="1" applyFont="1" applyBorder="1" applyAlignment="1">
      <alignment horizontal="right" vertical="center"/>
    </xf>
    <xf numFmtId="0" fontId="13" fillId="0" borderId="0" xfId="0" applyFont="1" applyAlignment="1">
      <alignment vertical="center"/>
    </xf>
    <xf numFmtId="0" fontId="12"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pplyProtection="1">
      <alignment vertical="center"/>
      <protection locked="0"/>
    </xf>
    <xf numFmtId="0" fontId="5" fillId="0" borderId="0" xfId="0" applyFont="1" applyAlignment="1">
      <alignment horizontal="left" vertical="center"/>
    </xf>
    <xf numFmtId="0" fontId="0" fillId="0" borderId="0" xfId="0" applyAlignment="1" applyProtection="1">
      <alignment horizontal="right" vertical="center"/>
      <protection locked="0"/>
    </xf>
    <xf numFmtId="1" fontId="11" fillId="0" borderId="20" xfId="0" applyNumberFormat="1" applyFont="1" applyBorder="1" applyAlignment="1" applyProtection="1">
      <alignment horizontal="center" vertical="center"/>
      <protection locked="0"/>
    </xf>
    <xf numFmtId="1" fontId="11" fillId="0" borderId="21" xfId="0" applyNumberFormat="1"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7" fillId="0" borderId="0" xfId="0" applyFont="1" applyAlignment="1" applyProtection="1">
      <alignment horizontal="left" vertical="center"/>
      <protection locked="0"/>
    </xf>
    <xf numFmtId="0" fontId="9" fillId="4" borderId="16" xfId="0" applyFont="1" applyFill="1" applyBorder="1" applyAlignment="1">
      <alignment horizontal="centerContinuous" vertical="center"/>
    </xf>
    <xf numFmtId="0" fontId="9" fillId="4" borderId="17" xfId="0" applyFont="1" applyFill="1" applyBorder="1" applyAlignment="1">
      <alignment horizontal="centerContinuous" vertical="center"/>
    </xf>
    <xf numFmtId="0" fontId="13" fillId="4" borderId="3"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0" fillId="0" borderId="0" xfId="0" applyAlignment="1" applyProtection="1">
      <alignment vertical="center"/>
    </xf>
    <xf numFmtId="0" fontId="5" fillId="0" borderId="0" xfId="0" applyFont="1" applyFill="1" applyAlignment="1">
      <alignment vertical="center"/>
    </xf>
    <xf numFmtId="2" fontId="5" fillId="0" borderId="0" xfId="0" applyNumberFormat="1" applyFont="1" applyFill="1" applyAlignment="1">
      <alignment horizontal="center" vertical="center"/>
    </xf>
    <xf numFmtId="44" fontId="11" fillId="6" borderId="1" xfId="0" applyNumberFormat="1" applyFont="1" applyFill="1" applyBorder="1" applyAlignment="1" applyProtection="1">
      <alignment horizontal="right" vertical="center"/>
      <protection locked="0"/>
    </xf>
    <xf numFmtId="44" fontId="12" fillId="6" borderId="1" xfId="0" applyNumberFormat="1" applyFont="1" applyFill="1" applyBorder="1" applyAlignment="1" applyProtection="1">
      <alignment horizontal="right" vertical="center"/>
      <protection locked="0"/>
    </xf>
    <xf numFmtId="0" fontId="0" fillId="6" borderId="4" xfId="0" applyFill="1" applyBorder="1" applyAlignment="1">
      <alignment vertical="center"/>
    </xf>
    <xf numFmtId="1" fontId="5" fillId="3" borderId="19" xfId="0" applyNumberFormat="1" applyFont="1" applyFill="1" applyBorder="1" applyAlignment="1" applyProtection="1">
      <alignment horizontal="center" vertical="center"/>
    </xf>
    <xf numFmtId="0" fontId="9" fillId="5" borderId="16" xfId="0" applyFont="1" applyFill="1" applyBorder="1" applyAlignment="1" applyProtection="1">
      <alignment horizontal="centerContinuous" vertical="center"/>
    </xf>
    <xf numFmtId="0" fontId="9" fillId="5" borderId="17" xfId="0" applyFont="1" applyFill="1" applyBorder="1" applyAlignment="1" applyProtection="1">
      <alignment horizontal="centerContinuous" vertical="center"/>
    </xf>
    <xf numFmtId="0" fontId="9" fillId="4" borderId="16" xfId="0" applyFont="1" applyFill="1" applyBorder="1" applyAlignment="1" applyProtection="1">
      <alignment horizontal="centerContinuous" vertical="center"/>
    </xf>
    <xf numFmtId="0" fontId="10" fillId="3" borderId="12" xfId="0" applyFont="1" applyFill="1" applyBorder="1" applyAlignment="1" applyProtection="1">
      <alignment horizontal="center" vertical="center" wrapText="1"/>
    </xf>
    <xf numFmtId="1" fontId="10" fillId="3" borderId="20" xfId="0" applyNumberFormat="1"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13"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3" fillId="4" borderId="2" xfId="0" applyFont="1" applyFill="1" applyBorder="1" applyAlignment="1">
      <alignment horizontal="center" vertical="center" wrapText="1"/>
    </xf>
    <xf numFmtId="44" fontId="12" fillId="6" borderId="12" xfId="0" applyNumberFormat="1" applyFont="1" applyFill="1" applyBorder="1" applyAlignment="1" applyProtection="1">
      <alignment horizontal="right" vertical="center"/>
      <protection locked="0"/>
    </xf>
    <xf numFmtId="44" fontId="12" fillId="6" borderId="13" xfId="0" applyNumberFormat="1" applyFont="1" applyFill="1" applyBorder="1" applyAlignment="1" applyProtection="1">
      <alignment horizontal="right" vertical="center"/>
      <protection locked="0"/>
    </xf>
    <xf numFmtId="44" fontId="12" fillId="6" borderId="3" xfId="0" applyNumberFormat="1" applyFont="1" applyFill="1" applyBorder="1" applyAlignment="1" applyProtection="1">
      <alignment horizontal="right" vertical="center"/>
      <protection locked="0"/>
    </xf>
    <xf numFmtId="44" fontId="12" fillId="6" borderId="8" xfId="0" applyNumberFormat="1" applyFont="1" applyFill="1" applyBorder="1" applyAlignment="1" applyProtection="1">
      <alignment horizontal="right" vertical="center"/>
      <protection locked="0"/>
    </xf>
    <xf numFmtId="44" fontId="12" fillId="6" borderId="9" xfId="0" applyNumberFormat="1" applyFont="1" applyFill="1" applyBorder="1" applyAlignment="1" applyProtection="1">
      <alignment horizontal="right" vertical="center"/>
      <protection locked="0"/>
    </xf>
    <xf numFmtId="44" fontId="12" fillId="6" borderId="11" xfId="0" applyNumberFormat="1" applyFont="1" applyFill="1" applyBorder="1" applyAlignment="1" applyProtection="1">
      <alignment horizontal="right" vertical="center"/>
      <protection locked="0"/>
    </xf>
    <xf numFmtId="44" fontId="11" fillId="6" borderId="9" xfId="0" applyNumberFormat="1" applyFont="1" applyFill="1" applyBorder="1" applyAlignment="1" applyProtection="1">
      <alignment horizontal="right" vertical="center"/>
      <protection locked="0"/>
    </xf>
    <xf numFmtId="44" fontId="11" fillId="6" borderId="1" xfId="0" applyNumberFormat="1" applyFont="1" applyFill="1" applyBorder="1" applyAlignment="1" applyProtection="1">
      <alignment horizontal="center" vertical="center"/>
      <protection locked="0"/>
    </xf>
    <xf numFmtId="44" fontId="11" fillId="6" borderId="13" xfId="0" applyNumberFormat="1" applyFont="1" applyFill="1" applyBorder="1" applyAlignment="1" applyProtection="1">
      <alignment horizontal="left" vertical="center" wrapText="1"/>
      <protection locked="0"/>
    </xf>
    <xf numFmtId="44" fontId="11" fillId="6" borderId="9" xfId="0" applyNumberFormat="1" applyFont="1" applyFill="1" applyBorder="1" applyAlignment="1" applyProtection="1">
      <alignment horizontal="center" vertical="center"/>
      <protection locked="0"/>
    </xf>
    <xf numFmtId="44" fontId="11" fillId="6" borderId="11" xfId="0" applyNumberFormat="1" applyFont="1" applyFill="1" applyBorder="1" applyAlignment="1" applyProtection="1">
      <alignment horizontal="left" vertical="center" wrapText="1"/>
      <protection locked="0"/>
    </xf>
    <xf numFmtId="0" fontId="7" fillId="0" borderId="0" xfId="0" applyFont="1" applyBorder="1" applyAlignment="1">
      <alignment horizontal="left" vertical="center"/>
    </xf>
    <xf numFmtId="49" fontId="11" fillId="0" borderId="12" xfId="0" applyNumberFormat="1" applyFont="1" applyFill="1" applyBorder="1" applyAlignment="1">
      <alignment vertical="center"/>
    </xf>
    <xf numFmtId="0" fontId="13" fillId="5" borderId="12"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49" fontId="11" fillId="0" borderId="8" xfId="0" applyNumberFormat="1" applyFont="1" applyFill="1" applyBorder="1" applyAlignment="1">
      <alignment vertical="center"/>
    </xf>
    <xf numFmtId="0" fontId="13" fillId="4" borderId="2" xfId="0" applyFont="1" applyFill="1" applyBorder="1" applyAlignment="1" applyProtection="1">
      <alignment horizontal="center" vertical="center" wrapText="1"/>
    </xf>
    <xf numFmtId="44" fontId="12" fillId="6" borderId="2" xfId="0" applyNumberFormat="1" applyFont="1" applyFill="1" applyBorder="1" applyAlignment="1" applyProtection="1">
      <alignment horizontal="right" vertical="center"/>
      <protection locked="0"/>
    </xf>
    <xf numFmtId="44" fontId="11" fillId="0" borderId="12" xfId="0" applyNumberFormat="1" applyFont="1" applyFill="1" applyBorder="1" applyAlignment="1" applyProtection="1">
      <alignment horizontal="center" vertical="center" wrapText="1"/>
      <protection locked="0"/>
    </xf>
    <xf numFmtId="0" fontId="0" fillId="0" borderId="15" xfId="0" applyBorder="1"/>
    <xf numFmtId="0" fontId="9" fillId="4" borderId="22" xfId="0" applyFont="1" applyFill="1" applyBorder="1" applyAlignment="1">
      <alignment horizontal="centerContinuous" vertical="center"/>
    </xf>
    <xf numFmtId="0" fontId="13" fillId="4" borderId="12" xfId="0" applyFont="1" applyFill="1" applyBorder="1" applyAlignment="1">
      <alignment horizontal="center" vertical="center" wrapText="1"/>
    </xf>
    <xf numFmtId="44" fontId="11" fillId="0" borderId="8"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49" fontId="11" fillId="0" borderId="23" xfId="0" applyNumberFormat="1" applyFont="1" applyFill="1" applyBorder="1" applyAlignment="1">
      <alignment vertical="center"/>
    </xf>
    <xf numFmtId="1" fontId="11" fillId="0" borderId="26" xfId="0" applyNumberFormat="1" applyFont="1" applyBorder="1" applyAlignment="1" applyProtection="1">
      <alignment horizontal="center" vertical="center"/>
      <protection locked="0"/>
    </xf>
    <xf numFmtId="44" fontId="12" fillId="6" borderId="23" xfId="0" applyNumberFormat="1" applyFont="1" applyFill="1" applyBorder="1" applyAlignment="1" applyProtection="1">
      <alignment horizontal="right" vertical="center"/>
      <protection locked="0"/>
    </xf>
    <xf numFmtId="44" fontId="12" fillId="6" borderId="24" xfId="0" applyNumberFormat="1" applyFont="1" applyFill="1" applyBorder="1" applyAlignment="1" applyProtection="1">
      <alignment horizontal="right" vertical="center"/>
      <protection locked="0"/>
    </xf>
    <xf numFmtId="44" fontId="12" fillId="6" borderId="25" xfId="0" applyNumberFormat="1" applyFont="1" applyFill="1" applyBorder="1" applyAlignment="1" applyProtection="1">
      <alignment horizontal="right" vertical="center"/>
      <protection locked="0"/>
    </xf>
    <xf numFmtId="44" fontId="12" fillId="6" borderId="27" xfId="0" applyNumberFormat="1" applyFont="1" applyFill="1" applyBorder="1" applyAlignment="1" applyProtection="1">
      <alignment horizontal="right" vertical="center"/>
      <protection locked="0"/>
    </xf>
    <xf numFmtId="44" fontId="12" fillId="6" borderId="28" xfId="0" applyNumberFormat="1" applyFont="1" applyFill="1" applyBorder="1" applyAlignment="1" applyProtection="1">
      <alignment horizontal="right" vertical="center"/>
      <protection locked="0"/>
    </xf>
    <xf numFmtId="44" fontId="11" fillId="6" borderId="24" xfId="0" applyNumberFormat="1" applyFont="1" applyFill="1" applyBorder="1" applyAlignment="1" applyProtection="1">
      <alignment horizontal="right" vertical="center"/>
      <protection locked="0"/>
    </xf>
    <xf numFmtId="44" fontId="11" fillId="0" borderId="24" xfId="0" applyNumberFormat="1" applyFont="1" applyBorder="1" applyAlignment="1">
      <alignment horizontal="right" vertical="center"/>
    </xf>
    <xf numFmtId="44" fontId="11" fillId="6" borderId="24" xfId="0" applyNumberFormat="1" applyFont="1" applyFill="1" applyBorder="1" applyAlignment="1" applyProtection="1">
      <alignment horizontal="center" vertical="center"/>
      <protection locked="0"/>
    </xf>
    <xf numFmtId="44" fontId="11" fillId="6" borderId="25" xfId="0" applyNumberFormat="1" applyFont="1" applyFill="1" applyBorder="1" applyAlignment="1" applyProtection="1">
      <alignment horizontal="left" vertical="center" wrapText="1"/>
      <protection locked="0"/>
    </xf>
    <xf numFmtId="44" fontId="11" fillId="0" borderId="23" xfId="0" applyNumberFormat="1" applyFont="1" applyFill="1" applyBorder="1" applyAlignment="1" applyProtection="1">
      <alignment horizontal="center" vertical="center" wrapText="1"/>
      <protection locked="0"/>
    </xf>
    <xf numFmtId="44" fontId="11" fillId="0" borderId="23" xfId="0" applyNumberFormat="1" applyFont="1" applyBorder="1" applyAlignment="1">
      <alignment horizontal="right" vertical="center"/>
    </xf>
    <xf numFmtId="44" fontId="11" fillId="0" borderId="25" xfId="0" applyNumberFormat="1" applyFont="1" applyBorder="1" applyAlignment="1">
      <alignment horizontal="right" vertical="center"/>
    </xf>
    <xf numFmtId="44" fontId="11" fillId="6" borderId="2" xfId="0" applyNumberFormat="1" applyFont="1" applyFill="1" applyBorder="1" applyAlignment="1" applyProtection="1">
      <alignment horizontal="left" vertical="center" wrapText="1"/>
      <protection locked="0"/>
    </xf>
    <xf numFmtId="44" fontId="11" fillId="6" borderId="28" xfId="0" applyNumberFormat="1" applyFont="1" applyFill="1" applyBorder="1" applyAlignment="1" applyProtection="1">
      <alignment horizontal="left" vertical="center" wrapText="1"/>
      <protection locked="0"/>
    </xf>
    <xf numFmtId="44" fontId="11" fillId="6" borderId="10" xfId="0" applyNumberFormat="1" applyFont="1" applyFill="1" applyBorder="1" applyAlignment="1" applyProtection="1">
      <alignment horizontal="left" vertical="center" wrapText="1"/>
      <protection locked="0"/>
    </xf>
    <xf numFmtId="0" fontId="7" fillId="0" borderId="0" xfId="0" applyFont="1" applyAlignment="1">
      <alignment horizontal="left" vertical="center"/>
    </xf>
    <xf numFmtId="0" fontId="12" fillId="0" borderId="0" xfId="0" applyFont="1" applyAlignment="1">
      <alignment horizontal="left" vertical="center" wrapText="1"/>
    </xf>
    <xf numFmtId="0" fontId="7" fillId="0" borderId="14" xfId="0" applyFont="1" applyBorder="1" applyAlignment="1" applyProtection="1">
      <alignment horizontal="left" vertical="center"/>
    </xf>
    <xf numFmtId="0" fontId="7" fillId="0" borderId="4" xfId="0" applyFont="1" applyBorder="1" applyAlignment="1" applyProtection="1">
      <alignment horizontal="left" vertical="center"/>
    </xf>
    <xf numFmtId="0" fontId="9" fillId="3" borderId="5"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49" fontId="11" fillId="0" borderId="2" xfId="0" applyNumberFormat="1" applyFont="1" applyFill="1" applyBorder="1" applyAlignment="1">
      <alignment horizontal="left" vertical="center"/>
    </xf>
    <xf numFmtId="49" fontId="11" fillId="0" borderId="14" xfId="0" applyNumberFormat="1" applyFont="1" applyFill="1" applyBorder="1" applyAlignment="1">
      <alignment horizontal="left" vertical="center"/>
    </xf>
    <xf numFmtId="49" fontId="11" fillId="0" borderId="18" xfId="0" applyNumberFormat="1" applyFont="1" applyFill="1" applyBorder="1" applyAlignment="1">
      <alignment horizontal="left"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11" fillId="0" borderId="1" xfId="0" applyNumberFormat="1" applyFont="1" applyBorder="1" applyAlignment="1" applyProtection="1">
      <alignment horizontal="left" vertical="center"/>
      <protection locked="0"/>
    </xf>
    <xf numFmtId="49" fontId="11" fillId="0" borderId="13"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0" fontId="9" fillId="3" borderId="5" xfId="0" applyFont="1" applyFill="1" applyBorder="1" applyAlignment="1" applyProtection="1">
      <alignment horizontal="center" vertical="center"/>
    </xf>
    <xf numFmtId="0" fontId="8" fillId="0" borderId="0" xfId="0" applyFont="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9" fillId="5" borderId="5"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7" xfId="0" applyFont="1" applyFill="1" applyBorder="1" applyAlignment="1" applyProtection="1">
      <alignment horizontal="center" vertical="center" wrapText="1"/>
    </xf>
    <xf numFmtId="0" fontId="0" fillId="6" borderId="14" xfId="0" applyFill="1" applyBorder="1" applyAlignment="1" applyProtection="1">
      <alignment horizontal="left" vertical="center"/>
      <protection locked="0"/>
    </xf>
    <xf numFmtId="0" fontId="7" fillId="6" borderId="14" xfId="0" applyFont="1" applyFill="1" applyBorder="1" applyAlignment="1" applyProtection="1">
      <alignment horizontal="left" vertical="center"/>
      <protection locked="0"/>
    </xf>
    <xf numFmtId="0" fontId="0" fillId="6" borderId="4" xfId="0" applyFill="1" applyBorder="1" applyAlignment="1">
      <alignment horizontal="left" vertical="center"/>
    </xf>
    <xf numFmtId="49" fontId="11" fillId="0" borderId="24" xfId="0" applyNumberFormat="1" applyFont="1" applyBorder="1" applyAlignment="1" applyProtection="1">
      <alignment horizontal="left" vertical="center"/>
      <protection locked="0"/>
    </xf>
    <xf numFmtId="49" fontId="11" fillId="0" borderId="25" xfId="0" applyNumberFormat="1" applyFont="1" applyBorder="1" applyAlignment="1" applyProtection="1">
      <alignment horizontal="left" vertical="center"/>
      <protection locked="0"/>
    </xf>
  </cellXfs>
  <cellStyles count="7">
    <cellStyle name="Hyperlink 2" xfId="2" xr:uid="{61D4C87B-7110-4BB3-80EC-2732B5BC0490}"/>
    <cellStyle name="Hyperlink 3" xfId="4" xr:uid="{3185EBF9-31CF-4B93-A441-0FC300E92260}"/>
    <cellStyle name="Normal" xfId="0" builtinId="0"/>
    <cellStyle name="Normal 2" xfId="1" xr:uid="{2C07BC00-97F5-4AD7-950C-7FF0C1B8747C}"/>
    <cellStyle name="Normal 2 2" xfId="6" xr:uid="{C8D55B58-7CFF-4947-A059-D512607A5D73}"/>
    <cellStyle name="Normal 5" xfId="3" xr:uid="{27E13EF4-8A04-4D2B-9A69-EC05DBF00F95}"/>
    <cellStyle name="Normal 6" xfId="5" xr:uid="{0E2D37AA-4654-4652-ACB5-5EA430727B12}"/>
  </cellStyles>
  <dxfs count="4">
    <dxf>
      <font>
        <color auto="1"/>
      </font>
      <fill>
        <patternFill>
          <bgColor rgb="FFFFFFCC"/>
        </patternFill>
      </fill>
    </dxf>
    <dxf>
      <font>
        <color auto="1"/>
      </font>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G35"/>
  <sheetViews>
    <sheetView showGridLines="0" tabSelected="1" topLeftCell="A6" zoomScale="90" zoomScaleNormal="90" workbookViewId="0">
      <selection activeCell="C26" sqref="C26:E26"/>
    </sheetView>
  </sheetViews>
  <sheetFormatPr defaultColWidth="8.85546875" defaultRowHeight="15" x14ac:dyDescent="0.25"/>
  <cols>
    <col min="1" max="1" width="0.7109375" style="4" customWidth="1"/>
    <col min="2" max="2" width="33.140625" style="4" customWidth="1"/>
    <col min="3" max="3" width="23.140625" style="4" customWidth="1"/>
    <col min="4" max="4" width="17.7109375" style="4" customWidth="1"/>
    <col min="5" max="5" width="7.5703125" style="4" customWidth="1"/>
    <col min="6" max="6" width="11.140625" style="4" bestFit="1" customWidth="1"/>
    <col min="7" max="9" width="10.5703125" style="4" customWidth="1"/>
    <col min="10" max="11" width="10.5703125" style="4" hidden="1" customWidth="1"/>
    <col min="12" max="14" width="10.5703125" style="4" customWidth="1"/>
    <col min="15" max="16" width="10.5703125" style="4" hidden="1" customWidth="1"/>
    <col min="17" max="19" width="11.5703125" style="4" customWidth="1"/>
    <col min="20" max="20" width="12.42578125" style="4" customWidth="1"/>
    <col min="21" max="21" width="13.85546875" style="4" bestFit="1" customWidth="1"/>
    <col min="22" max="22" width="21.5703125" style="4" customWidth="1"/>
    <col min="23" max="25" width="11" style="4" customWidth="1"/>
    <col min="26" max="26" width="11" style="1" customWidth="1"/>
    <col min="27" max="31" width="11" style="11" bestFit="1" customWidth="1"/>
    <col min="32" max="36" width="11" style="4" bestFit="1" customWidth="1"/>
    <col min="37" max="41" width="10.85546875" style="4" customWidth="1"/>
    <col min="42" max="16384" width="8.85546875" style="4"/>
  </cols>
  <sheetData>
    <row r="1" spans="1:33" ht="22.5" x14ac:dyDescent="0.25">
      <c r="B1" s="5" t="s">
        <v>58</v>
      </c>
      <c r="C1" s="6"/>
      <c r="K1" s="2"/>
      <c r="L1" s="2"/>
      <c r="M1" s="2"/>
      <c r="N1" s="2"/>
      <c r="O1" s="2"/>
      <c r="P1" s="2"/>
      <c r="Q1" s="2"/>
      <c r="R1" s="2"/>
      <c r="S1" s="2"/>
      <c r="T1" s="2"/>
      <c r="U1" s="2"/>
      <c r="V1" s="2"/>
      <c r="W1" s="2"/>
      <c r="X1" s="2"/>
      <c r="Y1" s="2"/>
      <c r="Z1" s="30"/>
    </row>
    <row r="2" spans="1:33" s="13" customFormat="1" ht="14.45" customHeight="1" x14ac:dyDescent="0.25">
      <c r="B2" s="21"/>
      <c r="C2" s="9"/>
      <c r="D2" s="9"/>
      <c r="E2" s="9"/>
      <c r="F2" s="9"/>
      <c r="K2" s="25"/>
      <c r="L2" s="25"/>
      <c r="M2" s="25"/>
      <c r="N2" s="25"/>
      <c r="O2" s="25"/>
      <c r="P2" s="25"/>
      <c r="Q2" s="25"/>
      <c r="R2" s="25"/>
      <c r="S2" s="25"/>
      <c r="T2" s="25"/>
      <c r="U2" s="25"/>
      <c r="V2" s="25"/>
      <c r="W2" s="25"/>
      <c r="X2" s="25"/>
      <c r="Y2" s="25"/>
      <c r="Z2" s="31"/>
      <c r="AA2" s="22"/>
      <c r="AB2" s="22"/>
      <c r="AC2" s="22"/>
      <c r="AD2" s="22"/>
      <c r="AE2" s="22"/>
    </row>
    <row r="3" spans="1:33" s="13" customFormat="1" ht="13.9" customHeight="1" x14ac:dyDescent="0.25">
      <c r="B3" s="20" t="s">
        <v>5</v>
      </c>
      <c r="C3" s="9"/>
      <c r="D3" s="9"/>
      <c r="E3" s="9"/>
      <c r="F3" s="9"/>
      <c r="K3" s="25"/>
      <c r="L3" s="25"/>
      <c r="M3" s="25"/>
      <c r="N3" s="25"/>
      <c r="O3" s="25"/>
      <c r="P3" s="25"/>
      <c r="Q3" s="25"/>
      <c r="R3" s="25"/>
      <c r="S3" s="25"/>
      <c r="T3" s="25"/>
      <c r="U3" s="25"/>
      <c r="V3" s="25"/>
      <c r="W3" s="25"/>
      <c r="X3" s="25"/>
      <c r="Y3" s="25"/>
      <c r="Z3" s="31"/>
      <c r="AA3" s="22"/>
      <c r="AB3" s="22"/>
      <c r="AC3" s="22"/>
      <c r="AD3" s="22"/>
      <c r="AE3" s="22"/>
    </row>
    <row r="4" spans="1:33" s="13" customFormat="1" ht="14.45" customHeight="1" x14ac:dyDescent="0.25">
      <c r="B4" s="105" t="s">
        <v>6</v>
      </c>
      <c r="C4" s="105"/>
      <c r="D4" s="105"/>
      <c r="E4" s="105"/>
      <c r="F4" s="105"/>
      <c r="G4" s="105"/>
      <c r="H4" s="105"/>
      <c r="I4" s="105"/>
      <c r="J4" s="105"/>
      <c r="K4" s="105"/>
      <c r="L4" s="105"/>
      <c r="M4" s="105"/>
      <c r="N4" s="105"/>
      <c r="O4" s="25"/>
      <c r="P4" s="25"/>
      <c r="Q4" s="25"/>
      <c r="R4" s="25"/>
      <c r="S4" s="25"/>
      <c r="T4" s="25"/>
      <c r="U4" s="25"/>
      <c r="V4" s="25"/>
      <c r="W4" s="25"/>
      <c r="X4" s="25"/>
      <c r="Y4" s="25"/>
      <c r="Z4" s="31"/>
      <c r="AA4" s="22"/>
      <c r="AB4" s="22"/>
      <c r="AC4" s="22"/>
      <c r="AD4" s="22"/>
      <c r="AE4" s="22"/>
    </row>
    <row r="5" spans="1:33" s="13" customFormat="1" ht="14.45" customHeight="1" x14ac:dyDescent="0.25">
      <c r="B5" s="105" t="s">
        <v>7</v>
      </c>
      <c r="C5" s="105"/>
      <c r="D5" s="105"/>
      <c r="E5" s="105"/>
      <c r="F5" s="105"/>
      <c r="G5" s="105"/>
      <c r="H5" s="105"/>
      <c r="I5" s="105"/>
      <c r="J5" s="105"/>
      <c r="K5" s="105"/>
      <c r="L5" s="105"/>
      <c r="M5" s="105"/>
      <c r="N5" s="105"/>
      <c r="O5" s="25"/>
      <c r="P5" s="25"/>
      <c r="Q5" s="25"/>
      <c r="R5" s="25"/>
      <c r="S5" s="25"/>
      <c r="T5" s="25"/>
      <c r="U5" s="25"/>
      <c r="V5" s="25"/>
      <c r="W5" s="25"/>
      <c r="X5" s="25"/>
      <c r="Y5" s="25"/>
      <c r="Z5" s="31"/>
      <c r="AA5" s="22"/>
      <c r="AB5" s="22"/>
      <c r="AC5" s="22"/>
      <c r="AD5" s="22"/>
      <c r="AE5" s="22"/>
    </row>
    <row r="6" spans="1:33" s="13" customFormat="1" ht="33" customHeight="1" x14ac:dyDescent="0.25">
      <c r="B6" s="105" t="s">
        <v>8</v>
      </c>
      <c r="C6" s="105"/>
      <c r="D6" s="105"/>
      <c r="E6" s="105"/>
      <c r="F6" s="105"/>
      <c r="G6" s="105"/>
      <c r="H6" s="105"/>
      <c r="I6" s="105"/>
      <c r="J6" s="105"/>
      <c r="K6" s="105"/>
      <c r="L6" s="105"/>
      <c r="M6" s="105"/>
      <c r="N6" s="105"/>
      <c r="O6" s="25"/>
      <c r="P6" s="25"/>
      <c r="Q6" s="25"/>
      <c r="R6" s="25"/>
      <c r="S6" s="25"/>
      <c r="T6" s="25"/>
      <c r="U6" s="25"/>
      <c r="V6" s="25"/>
      <c r="W6" s="25"/>
      <c r="X6" s="25"/>
      <c r="Y6" s="25"/>
      <c r="Z6" s="31"/>
      <c r="AA6" s="22"/>
      <c r="AB6" s="22"/>
      <c r="AC6" s="22"/>
      <c r="AD6" s="22"/>
      <c r="AE6" s="22"/>
    </row>
    <row r="7" spans="1:33" s="13" customFormat="1" ht="14.45" customHeight="1" x14ac:dyDescent="0.25">
      <c r="B7" s="104" t="s">
        <v>9</v>
      </c>
      <c r="C7" s="104"/>
      <c r="D7" s="104"/>
      <c r="E7" s="104"/>
      <c r="F7" s="104"/>
      <c r="G7" s="104"/>
      <c r="H7" s="104"/>
      <c r="I7" s="104"/>
      <c r="J7" s="104"/>
      <c r="K7" s="104"/>
      <c r="L7" s="104"/>
      <c r="M7" s="104"/>
      <c r="N7" s="104"/>
      <c r="O7" s="25"/>
      <c r="P7" s="25"/>
      <c r="Q7" s="25"/>
      <c r="R7" s="25"/>
      <c r="S7" s="25"/>
      <c r="T7" s="25"/>
      <c r="U7" s="25"/>
      <c r="V7" s="25"/>
      <c r="W7" s="25"/>
      <c r="X7" s="25"/>
      <c r="Y7" s="25"/>
      <c r="Z7" s="31"/>
      <c r="AA7" s="22"/>
      <c r="AB7" s="22"/>
      <c r="AC7" s="22"/>
      <c r="AD7" s="22"/>
      <c r="AE7" s="22"/>
    </row>
    <row r="8" spans="1:33" ht="14.45" customHeight="1" x14ac:dyDescent="0.25">
      <c r="B8" s="8"/>
      <c r="C8" s="7"/>
      <c r="D8" s="7"/>
      <c r="E8" s="7"/>
      <c r="F8" s="7"/>
      <c r="K8" s="2"/>
      <c r="L8" s="2"/>
      <c r="M8" s="2"/>
      <c r="N8" s="2"/>
      <c r="O8" s="2"/>
      <c r="P8" s="2"/>
      <c r="Q8" s="2"/>
      <c r="R8" s="2"/>
      <c r="S8" s="2"/>
      <c r="T8" s="2"/>
      <c r="U8" s="2"/>
      <c r="V8" s="2"/>
      <c r="W8" s="2"/>
      <c r="X8" s="2"/>
      <c r="Y8" s="2"/>
      <c r="Z8" s="30"/>
    </row>
    <row r="9" spans="1:33" ht="14.45" customHeight="1" x14ac:dyDescent="0.25">
      <c r="A9" s="1"/>
      <c r="B9" s="3" t="s">
        <v>27</v>
      </c>
      <c r="C9" s="107" t="s">
        <v>38</v>
      </c>
      <c r="D9" s="107"/>
      <c r="E9" s="73"/>
      <c r="F9" s="9"/>
      <c r="G9" s="13"/>
      <c r="H9" s="2"/>
      <c r="I9" s="2"/>
      <c r="J9" s="2"/>
      <c r="K9" s="2"/>
      <c r="L9" s="27"/>
      <c r="M9" s="11"/>
      <c r="N9" s="11"/>
      <c r="O9" s="11"/>
      <c r="P9" s="2"/>
      <c r="Q9" s="27"/>
      <c r="R9" s="11"/>
      <c r="S9" s="11"/>
      <c r="T9" s="11"/>
      <c r="U9" s="11"/>
      <c r="V9" s="11"/>
      <c r="AA9" s="4"/>
      <c r="AB9" s="4"/>
      <c r="AC9" s="4"/>
      <c r="AD9" s="4"/>
      <c r="AE9" s="4"/>
    </row>
    <row r="10" spans="1:33" ht="14.45" customHeight="1" x14ac:dyDescent="0.25">
      <c r="A10" s="1"/>
      <c r="B10" s="3" t="s">
        <v>31</v>
      </c>
      <c r="C10" s="106">
        <v>222461</v>
      </c>
      <c r="D10" s="106"/>
      <c r="E10" s="73"/>
      <c r="F10" s="9"/>
      <c r="G10" s="13"/>
      <c r="H10" s="2"/>
      <c r="I10" s="2"/>
      <c r="J10" s="2"/>
      <c r="K10" s="2"/>
      <c r="L10" s="27"/>
      <c r="M10" s="11"/>
      <c r="N10" s="11"/>
      <c r="O10" s="11"/>
      <c r="P10" s="2"/>
      <c r="Q10" s="27"/>
      <c r="R10" s="11"/>
      <c r="S10" s="11"/>
      <c r="T10" s="11"/>
      <c r="U10" s="11"/>
      <c r="V10" s="11"/>
      <c r="AA10" s="4"/>
      <c r="AB10" s="4"/>
      <c r="AC10" s="4"/>
      <c r="AD10" s="4"/>
      <c r="AE10" s="4"/>
    </row>
    <row r="11" spans="1:33" x14ac:dyDescent="0.25">
      <c r="A11" s="1"/>
      <c r="B11" s="3" t="s">
        <v>0</v>
      </c>
      <c r="C11" s="106">
        <v>250008094</v>
      </c>
      <c r="D11" s="106"/>
      <c r="E11" s="73"/>
      <c r="F11" s="13"/>
      <c r="G11" s="13"/>
      <c r="H11" s="2"/>
      <c r="I11" s="2"/>
      <c r="J11" s="2"/>
      <c r="K11" s="2"/>
      <c r="L11" s="27"/>
      <c r="M11" s="11"/>
      <c r="N11" s="11"/>
      <c r="O11" s="11"/>
      <c r="P11" s="2"/>
      <c r="Q11" s="27"/>
      <c r="R11" s="11"/>
      <c r="S11" s="11"/>
      <c r="T11" s="11"/>
      <c r="U11" s="11"/>
      <c r="V11" s="11"/>
      <c r="AA11" s="4"/>
      <c r="AB11" s="4"/>
      <c r="AC11" s="4"/>
      <c r="AD11" s="4"/>
      <c r="AE11" s="4"/>
    </row>
    <row r="12" spans="1:33" x14ac:dyDescent="0.25">
      <c r="A12" s="1"/>
      <c r="B12" s="3" t="s">
        <v>1</v>
      </c>
      <c r="C12" s="136"/>
      <c r="D12" s="136"/>
      <c r="E12" s="73"/>
      <c r="F12" s="13"/>
      <c r="G12" s="13"/>
      <c r="H12" s="2"/>
      <c r="I12" s="2"/>
      <c r="J12" s="2"/>
      <c r="K12" s="2"/>
      <c r="L12" s="2"/>
      <c r="M12" s="11"/>
      <c r="N12" s="11"/>
      <c r="O12" s="11"/>
      <c r="P12" s="2"/>
      <c r="Q12" s="2"/>
      <c r="R12" s="11"/>
      <c r="S12" s="11"/>
      <c r="T12" s="11"/>
      <c r="U12" s="11"/>
      <c r="V12" s="11"/>
      <c r="W12" s="11"/>
      <c r="AA12" s="4"/>
      <c r="AB12" s="4"/>
      <c r="AC12" s="4"/>
      <c r="AD12" s="4"/>
      <c r="AE12" s="4"/>
    </row>
    <row r="13" spans="1:33" x14ac:dyDescent="0.25">
      <c r="A13" s="1"/>
      <c r="B13" s="26" t="s">
        <v>2</v>
      </c>
      <c r="C13" s="135"/>
      <c r="D13" s="135"/>
      <c r="E13" s="73"/>
      <c r="F13" s="13"/>
      <c r="G13" s="13"/>
      <c r="H13" s="2"/>
      <c r="I13" s="2"/>
      <c r="J13" s="2"/>
      <c r="K13" s="2"/>
      <c r="L13" s="128"/>
      <c r="M13" s="128"/>
      <c r="N13" s="128"/>
      <c r="O13" s="128"/>
      <c r="P13" s="128"/>
      <c r="Q13" s="2"/>
      <c r="R13" s="11"/>
      <c r="S13" s="11"/>
      <c r="T13" s="11"/>
      <c r="U13" s="11"/>
      <c r="V13" s="11"/>
      <c r="W13" s="11"/>
      <c r="AA13" s="4"/>
      <c r="AB13" s="4"/>
      <c r="AC13" s="4"/>
      <c r="AD13" s="4"/>
      <c r="AE13" s="4"/>
    </row>
    <row r="14" spans="1:33" x14ac:dyDescent="0.25">
      <c r="A14" s="1"/>
      <c r="B14" s="26" t="s">
        <v>3</v>
      </c>
      <c r="C14" s="135"/>
      <c r="D14" s="135"/>
      <c r="E14" s="73"/>
      <c r="F14" s="13"/>
      <c r="G14" s="13"/>
      <c r="H14" s="13"/>
      <c r="I14" s="13"/>
      <c r="J14" s="13"/>
      <c r="K14" s="13"/>
      <c r="L14" s="128"/>
      <c r="M14" s="128"/>
      <c r="N14" s="128"/>
      <c r="O14" s="128"/>
      <c r="P14" s="128"/>
      <c r="Q14" s="24"/>
      <c r="R14" s="24"/>
      <c r="S14" s="24"/>
      <c r="T14" s="24"/>
    </row>
    <row r="15" spans="1:33" s="10" customFormat="1" ht="13.5" thickBot="1" x14ac:dyDescent="0.3">
      <c r="Z15" s="23"/>
      <c r="AA15" s="12"/>
      <c r="AB15" s="12"/>
      <c r="AC15" s="12"/>
      <c r="AD15" s="12"/>
      <c r="AE15" s="12"/>
    </row>
    <row r="16" spans="1:33" ht="36" customHeight="1" x14ac:dyDescent="0.25">
      <c r="A16" s="36"/>
      <c r="B16" s="129" t="s">
        <v>24</v>
      </c>
      <c r="C16" s="130"/>
      <c r="D16" s="130"/>
      <c r="E16" s="131"/>
      <c r="F16" s="42" t="s">
        <v>10</v>
      </c>
      <c r="G16" s="132" t="s">
        <v>37</v>
      </c>
      <c r="H16" s="133"/>
      <c r="I16" s="134"/>
      <c r="J16" s="43"/>
      <c r="K16" s="44"/>
      <c r="L16" s="118" t="s">
        <v>35</v>
      </c>
      <c r="M16" s="117"/>
      <c r="N16" s="119"/>
      <c r="O16" s="45"/>
      <c r="P16" s="45"/>
      <c r="Q16" s="120" t="s">
        <v>11</v>
      </c>
      <c r="R16" s="121"/>
      <c r="S16" s="121"/>
      <c r="T16" s="121"/>
      <c r="U16" s="121"/>
      <c r="V16" s="122"/>
      <c r="W16" s="32" t="s">
        <v>25</v>
      </c>
      <c r="X16" s="32"/>
      <c r="Y16" s="127" t="s">
        <v>12</v>
      </c>
      <c r="Z16" s="109"/>
      <c r="AA16" s="110"/>
      <c r="AB16" s="108" t="s">
        <v>33</v>
      </c>
      <c r="AC16" s="109"/>
      <c r="AD16" s="110"/>
      <c r="AE16" s="108" t="s">
        <v>34</v>
      </c>
      <c r="AF16" s="109"/>
      <c r="AG16" s="110"/>
    </row>
    <row r="17" spans="1:33" ht="51" x14ac:dyDescent="0.25">
      <c r="A17" s="36"/>
      <c r="B17" s="46" t="s">
        <v>39</v>
      </c>
      <c r="C17" s="111" t="s">
        <v>40</v>
      </c>
      <c r="D17" s="111"/>
      <c r="E17" s="112"/>
      <c r="F17" s="47" t="s">
        <v>13</v>
      </c>
      <c r="G17" s="75" t="s">
        <v>15</v>
      </c>
      <c r="H17" s="49" t="s">
        <v>42</v>
      </c>
      <c r="I17" s="50" t="s">
        <v>43</v>
      </c>
      <c r="J17" s="48"/>
      <c r="K17" s="50"/>
      <c r="L17" s="76" t="s">
        <v>15</v>
      </c>
      <c r="M17" s="52" t="s">
        <v>42</v>
      </c>
      <c r="N17" s="53" t="s">
        <v>43</v>
      </c>
      <c r="O17" s="51" t="s">
        <v>16</v>
      </c>
      <c r="P17" s="78" t="s">
        <v>17</v>
      </c>
      <c r="Q17" s="54" t="s">
        <v>18</v>
      </c>
      <c r="R17" s="55" t="s">
        <v>19</v>
      </c>
      <c r="S17" s="55" t="s">
        <v>20</v>
      </c>
      <c r="T17" s="55" t="s">
        <v>21</v>
      </c>
      <c r="U17" s="55" t="s">
        <v>22</v>
      </c>
      <c r="V17" s="56" t="s">
        <v>23</v>
      </c>
      <c r="W17" s="34" t="s">
        <v>4</v>
      </c>
      <c r="X17" s="61" t="s">
        <v>26</v>
      </c>
      <c r="Y17" s="46" t="s">
        <v>15</v>
      </c>
      <c r="Z17" s="57" t="s">
        <v>42</v>
      </c>
      <c r="AA17" s="58" t="s">
        <v>43</v>
      </c>
      <c r="AB17" s="46" t="s">
        <v>15</v>
      </c>
      <c r="AC17" s="59" t="s">
        <v>42</v>
      </c>
      <c r="AD17" s="60" t="s">
        <v>43</v>
      </c>
      <c r="AE17" s="46" t="s">
        <v>15</v>
      </c>
      <c r="AF17" s="59" t="s">
        <v>42</v>
      </c>
      <c r="AG17" s="60" t="s">
        <v>43</v>
      </c>
    </row>
    <row r="18" spans="1:33" ht="30.75" customHeight="1" x14ac:dyDescent="0.25">
      <c r="B18" s="74" t="s">
        <v>41</v>
      </c>
      <c r="C18" s="113" t="s">
        <v>50</v>
      </c>
      <c r="D18" s="114"/>
      <c r="E18" s="115"/>
      <c r="F18" s="28">
        <v>36</v>
      </c>
      <c r="G18" s="62"/>
      <c r="H18" s="40"/>
      <c r="I18" s="63"/>
      <c r="J18" s="64"/>
      <c r="K18" s="63"/>
      <c r="L18" s="62"/>
      <c r="M18" s="40"/>
      <c r="N18" s="63"/>
      <c r="O18" s="64"/>
      <c r="P18" s="79"/>
      <c r="Q18" s="62"/>
      <c r="R18" s="39"/>
      <c r="S18" s="39"/>
      <c r="T18" s="14">
        <f t="shared" ref="T18" si="0">R18+S18</f>
        <v>0</v>
      </c>
      <c r="U18" s="69"/>
      <c r="V18" s="70"/>
      <c r="W18" s="80" t="s">
        <v>36</v>
      </c>
      <c r="X18" s="70"/>
      <c r="Y18" s="16">
        <f>IF($G18&lt;1,0,(($G18+$L18)*$F18)+$Q18+$T18)</f>
        <v>0</v>
      </c>
      <c r="Z18" s="14">
        <f>IF($H18&lt;1,0,(($H18+$M18)*$F18)+$Q18+$T18)</f>
        <v>0</v>
      </c>
      <c r="AA18" s="17">
        <f>IF($I18&lt;1,0,(($I18+$N18)*$F18)+$Q18+$T18)</f>
        <v>0</v>
      </c>
      <c r="AB18" s="16">
        <f>IF($G18&lt;1,0,(($G18+$L18)*$F18)+$Q18+$R18)</f>
        <v>0</v>
      </c>
      <c r="AC18" s="14">
        <f>IF($H18&lt;1,0,(($H18+$M18)*$F18)+$Q18+$R18)</f>
        <v>0</v>
      </c>
      <c r="AD18" s="17">
        <f>IF($I18&lt;1,0,(($I18+$N18)*$F18)+$Q18+$R18)</f>
        <v>0</v>
      </c>
      <c r="AE18" s="16">
        <f>Y18-AB18</f>
        <v>0</v>
      </c>
      <c r="AF18" s="14">
        <f>Z18-AC18</f>
        <v>0</v>
      </c>
      <c r="AG18" s="17">
        <f>AA18-AD18</f>
        <v>0</v>
      </c>
    </row>
    <row r="19" spans="1:33" customFormat="1" x14ac:dyDescent="0.25"/>
    <row r="20" spans="1:33" customFormat="1" ht="15.75" thickBot="1" x14ac:dyDescent="0.3">
      <c r="N20" s="81"/>
      <c r="O20" s="81"/>
      <c r="P20" s="81"/>
      <c r="Q20" s="81"/>
      <c r="R20" s="81"/>
      <c r="S20" s="81"/>
      <c r="T20" s="81"/>
      <c r="U20" s="81"/>
      <c r="V20" s="81"/>
      <c r="W20" s="81"/>
      <c r="X20" s="81"/>
    </row>
    <row r="21" spans="1:33" ht="36" customHeight="1" x14ac:dyDescent="0.25">
      <c r="A21" s="36"/>
      <c r="B21" s="129" t="s">
        <v>24</v>
      </c>
      <c r="C21" s="130"/>
      <c r="D21" s="130"/>
      <c r="E21" s="131"/>
      <c r="F21" s="42" t="s">
        <v>10</v>
      </c>
      <c r="G21" s="132" t="s">
        <v>37</v>
      </c>
      <c r="H21" s="133"/>
      <c r="I21" s="134"/>
      <c r="J21" s="43"/>
      <c r="K21" s="44"/>
      <c r="L21" s="118" t="s">
        <v>35</v>
      </c>
      <c r="M21" s="117"/>
      <c r="N21" s="119"/>
      <c r="O21" s="45"/>
      <c r="P21" s="45"/>
      <c r="Q21" s="120" t="s">
        <v>11</v>
      </c>
      <c r="R21" s="121"/>
      <c r="S21" s="121"/>
      <c r="T21" s="121"/>
      <c r="U21" s="121"/>
      <c r="V21" s="122"/>
      <c r="W21" s="116" t="s">
        <v>25</v>
      </c>
      <c r="X21" s="117"/>
      <c r="Y21" s="127" t="s">
        <v>12</v>
      </c>
      <c r="Z21" s="109"/>
      <c r="AA21" s="110"/>
      <c r="AB21" s="108" t="s">
        <v>33</v>
      </c>
      <c r="AC21" s="109"/>
      <c r="AD21" s="110"/>
      <c r="AE21" s="108" t="s">
        <v>34</v>
      </c>
      <c r="AF21" s="109"/>
      <c r="AG21" s="110"/>
    </row>
    <row r="22" spans="1:33" ht="51" x14ac:dyDescent="0.25">
      <c r="A22" s="36"/>
      <c r="B22" s="46" t="s">
        <v>39</v>
      </c>
      <c r="C22" s="111" t="s">
        <v>40</v>
      </c>
      <c r="D22" s="111"/>
      <c r="E22" s="112"/>
      <c r="F22" s="47" t="s">
        <v>13</v>
      </c>
      <c r="G22" s="75" t="s">
        <v>14</v>
      </c>
      <c r="H22" s="49" t="s">
        <v>32</v>
      </c>
      <c r="I22" s="50" t="s">
        <v>15</v>
      </c>
      <c r="J22" s="48"/>
      <c r="K22" s="50"/>
      <c r="L22" s="76" t="s">
        <v>14</v>
      </c>
      <c r="M22" s="52" t="s">
        <v>32</v>
      </c>
      <c r="N22" s="53" t="s">
        <v>15</v>
      </c>
      <c r="O22" s="51" t="s">
        <v>16</v>
      </c>
      <c r="P22" s="78" t="s">
        <v>17</v>
      </c>
      <c r="Q22" s="54" t="s">
        <v>18</v>
      </c>
      <c r="R22" s="55" t="s">
        <v>19</v>
      </c>
      <c r="S22" s="55" t="s">
        <v>20</v>
      </c>
      <c r="T22" s="55" t="s">
        <v>21</v>
      </c>
      <c r="U22" s="55" t="s">
        <v>22</v>
      </c>
      <c r="V22" s="56" t="s">
        <v>23</v>
      </c>
      <c r="W22" s="83" t="s">
        <v>4</v>
      </c>
      <c r="X22" s="61" t="s">
        <v>26</v>
      </c>
      <c r="Y22" s="46" t="s">
        <v>14</v>
      </c>
      <c r="Z22" s="85" t="s">
        <v>32</v>
      </c>
      <c r="AA22" s="86" t="s">
        <v>15</v>
      </c>
      <c r="AB22" s="46" t="s">
        <v>14</v>
      </c>
      <c r="AC22" s="85" t="s">
        <v>32</v>
      </c>
      <c r="AD22" s="86" t="s">
        <v>15</v>
      </c>
      <c r="AE22" s="46" t="s">
        <v>14</v>
      </c>
      <c r="AF22" s="85" t="s">
        <v>32</v>
      </c>
      <c r="AG22" s="86" t="s">
        <v>15</v>
      </c>
    </row>
    <row r="23" spans="1:33" ht="30.75" customHeight="1" x14ac:dyDescent="0.25">
      <c r="B23" s="74" t="s">
        <v>44</v>
      </c>
      <c r="C23" s="113" t="s">
        <v>52</v>
      </c>
      <c r="D23" s="114"/>
      <c r="E23" s="115"/>
      <c r="F23" s="28">
        <v>36</v>
      </c>
      <c r="G23" s="62"/>
      <c r="H23" s="40"/>
      <c r="I23" s="63"/>
      <c r="J23" s="64"/>
      <c r="K23" s="63"/>
      <c r="L23" s="62"/>
      <c r="M23" s="40"/>
      <c r="N23" s="63"/>
      <c r="O23" s="64"/>
      <c r="P23" s="79"/>
      <c r="Q23" s="62"/>
      <c r="R23" s="39"/>
      <c r="S23" s="39"/>
      <c r="T23" s="14">
        <f t="shared" ref="T23" si="1">R23+S23</f>
        <v>0</v>
      </c>
      <c r="U23" s="69"/>
      <c r="V23" s="70"/>
      <c r="W23" s="80" t="s">
        <v>36</v>
      </c>
      <c r="X23" s="101"/>
      <c r="Y23" s="16">
        <f>IF($G23&lt;1,0,(($G23+$L23)*$F23)+$Q23+$T23)</f>
        <v>0</v>
      </c>
      <c r="Z23" s="14">
        <f>IF($H23&lt;1,0,(($H23+$M23)*$F23)+$Q23+$T23)</f>
        <v>0</v>
      </c>
      <c r="AA23" s="17">
        <f>IF($I23&lt;1,0,(($I23+$N23)*$F23)+$Q23+$T23)</f>
        <v>0</v>
      </c>
      <c r="AB23" s="16">
        <f>IF($G23&lt;1,0,(($G23+$L23)*$F23)+$Q23+$R23)</f>
        <v>0</v>
      </c>
      <c r="AC23" s="14">
        <f>IF($H23&lt;1,0,(($H23+$M23)*$F23)+$Q23+$R23)</f>
        <v>0</v>
      </c>
      <c r="AD23" s="17">
        <f>IF($I23&lt;1,0,(($I23+$N23)*$F23)+$Q23+$R23)</f>
        <v>0</v>
      </c>
      <c r="AE23" s="16">
        <f t="shared" ref="AE23:AG23" si="2">Y23-AB23</f>
        <v>0</v>
      </c>
      <c r="AF23" s="14">
        <f t="shared" si="2"/>
        <v>0</v>
      </c>
      <c r="AG23" s="17">
        <f t="shared" si="2"/>
        <v>0</v>
      </c>
    </row>
    <row r="24" spans="1:33" ht="30.75" customHeight="1" x14ac:dyDescent="0.25">
      <c r="B24" s="74" t="s">
        <v>45</v>
      </c>
      <c r="C24" s="123" t="s">
        <v>51</v>
      </c>
      <c r="D24" s="123"/>
      <c r="E24" s="124"/>
      <c r="F24" s="28">
        <v>36</v>
      </c>
      <c r="G24" s="62"/>
      <c r="H24" s="40"/>
      <c r="I24" s="63"/>
      <c r="J24" s="64"/>
      <c r="K24" s="63"/>
      <c r="L24" s="62"/>
      <c r="M24" s="40"/>
      <c r="N24" s="63"/>
      <c r="O24" s="64"/>
      <c r="P24" s="79"/>
      <c r="Q24" s="62"/>
      <c r="R24" s="39"/>
      <c r="S24" s="39"/>
      <c r="T24" s="14">
        <f t="shared" ref="T24:T26" si="3">R24+S24</f>
        <v>0</v>
      </c>
      <c r="U24" s="69"/>
      <c r="V24" s="70"/>
      <c r="W24" s="80" t="s">
        <v>36</v>
      </c>
      <c r="X24" s="101"/>
      <c r="Y24" s="16">
        <f t="shared" ref="Y24" si="4">IF($G24&lt;1,0,(($G24+$L24)*$F24)+$Q24+$T24)</f>
        <v>0</v>
      </c>
      <c r="Z24" s="14">
        <f t="shared" ref="Z24" si="5">IF($H24&lt;1,0,(($H24+$M24)*$F24)+$Q24+$T24)</f>
        <v>0</v>
      </c>
      <c r="AA24" s="17">
        <f t="shared" ref="AA24" si="6">IF($I24&lt;1,0,(($I24+$N24)*$F24)+$Q24+$T24)</f>
        <v>0</v>
      </c>
      <c r="AB24" s="16">
        <f t="shared" ref="AB24" si="7">IF($G24&lt;1,0,(($G24+$L24)*$F24)+$Q24+$R24)</f>
        <v>0</v>
      </c>
      <c r="AC24" s="14">
        <f t="shared" ref="AC24" si="8">IF($H24&lt;1,0,(($H24+$M24)*$F24)+$Q24+$R24)</f>
        <v>0</v>
      </c>
      <c r="AD24" s="17">
        <f t="shared" ref="AD24" si="9">IF($I24&lt;1,0,(($I24+$N24)*$F24)+$Q24+$R24)</f>
        <v>0</v>
      </c>
      <c r="AE24" s="16">
        <f t="shared" ref="AE24" si="10">Y24-AB24</f>
        <v>0</v>
      </c>
      <c r="AF24" s="14">
        <f t="shared" ref="AF24" si="11">Z24-AC24</f>
        <v>0</v>
      </c>
      <c r="AG24" s="17">
        <f t="shared" ref="AG24" si="12">AA24-AD24</f>
        <v>0</v>
      </c>
    </row>
    <row r="25" spans="1:33" ht="30.75" customHeight="1" x14ac:dyDescent="0.25">
      <c r="B25" s="87" t="s">
        <v>46</v>
      </c>
      <c r="C25" s="138" t="s">
        <v>55</v>
      </c>
      <c r="D25" s="138"/>
      <c r="E25" s="139"/>
      <c r="F25" s="88">
        <v>36</v>
      </c>
      <c r="G25" s="89"/>
      <c r="H25" s="90"/>
      <c r="I25" s="91"/>
      <c r="J25" s="92"/>
      <c r="K25" s="91"/>
      <c r="L25" s="89"/>
      <c r="M25" s="90"/>
      <c r="N25" s="91"/>
      <c r="O25" s="92"/>
      <c r="P25" s="93"/>
      <c r="Q25" s="89"/>
      <c r="R25" s="94"/>
      <c r="S25" s="94"/>
      <c r="T25" s="95">
        <f t="shared" si="3"/>
        <v>0</v>
      </c>
      <c r="U25" s="96"/>
      <c r="V25" s="97"/>
      <c r="W25" s="98" t="s">
        <v>36</v>
      </c>
      <c r="X25" s="102"/>
      <c r="Y25" s="99">
        <f>IF($G25&lt;1,0,(($G25+$L25)*$F25)+$Q25+$T25)</f>
        <v>0</v>
      </c>
      <c r="Z25" s="95">
        <f>IF($H25&lt;1,0,(($H25+$M25)*$F25)+$Q25+$T25)</f>
        <v>0</v>
      </c>
      <c r="AA25" s="100">
        <f>IF($I25&lt;1,0,(($I25+$N25)*$F25)+$Q25+$T25)</f>
        <v>0</v>
      </c>
      <c r="AB25" s="99">
        <f>IF($G25&lt;1,0,(($G25+$L25)*$F25)+$Q25+$R25)</f>
        <v>0</v>
      </c>
      <c r="AC25" s="95">
        <f>IF($H25&lt;1,0,(($H25+$M25)*$F25)+$Q25+$R25)</f>
        <v>0</v>
      </c>
      <c r="AD25" s="100">
        <f>IF($I25&lt;1,0,(($I25+$N25)*$F25)+$Q25+$R25)</f>
        <v>0</v>
      </c>
      <c r="AE25" s="99">
        <f t="shared" ref="AE25:AG26" si="13">Y25-AB25</f>
        <v>0</v>
      </c>
      <c r="AF25" s="95">
        <f t="shared" si="13"/>
        <v>0</v>
      </c>
      <c r="AG25" s="100">
        <f t="shared" si="13"/>
        <v>0</v>
      </c>
    </row>
    <row r="26" spans="1:33" ht="30.75" customHeight="1" thickBot="1" x14ac:dyDescent="0.3">
      <c r="B26" s="77" t="s">
        <v>56</v>
      </c>
      <c r="C26" s="125" t="s">
        <v>57</v>
      </c>
      <c r="D26" s="125"/>
      <c r="E26" s="126"/>
      <c r="F26" s="29">
        <v>36</v>
      </c>
      <c r="G26" s="65"/>
      <c r="H26" s="66"/>
      <c r="I26" s="67"/>
      <c r="J26" s="64"/>
      <c r="K26" s="40"/>
      <c r="L26" s="65"/>
      <c r="M26" s="66"/>
      <c r="N26" s="67"/>
      <c r="O26" s="64"/>
      <c r="P26" s="40"/>
      <c r="Q26" s="65"/>
      <c r="R26" s="68"/>
      <c r="S26" s="68"/>
      <c r="T26" s="15">
        <f t="shared" si="3"/>
        <v>0</v>
      </c>
      <c r="U26" s="71"/>
      <c r="V26" s="72"/>
      <c r="W26" s="84" t="s">
        <v>36</v>
      </c>
      <c r="X26" s="103"/>
      <c r="Y26" s="18">
        <f>IF($G26&lt;1,0,(($G26+$L26)*$F26)+$Q26+$T26)</f>
        <v>0</v>
      </c>
      <c r="Z26" s="15">
        <f>IF($H26&lt;1,0,(($H26+$M26)*$F26)+$Q26+$T26)</f>
        <v>0</v>
      </c>
      <c r="AA26" s="19">
        <f>IF($I26&lt;1,0,(($I26+$N26)*$F26)+$Q26+$T26)</f>
        <v>0</v>
      </c>
      <c r="AB26" s="18">
        <f>IF($G26&lt;1,0,(($G26+$L26)*$F26)+$Q26+$R26)</f>
        <v>0</v>
      </c>
      <c r="AC26" s="15">
        <f>IF($H26&lt;1,0,(($H26+$M26)*$F26)+$Q26+$R26)</f>
        <v>0</v>
      </c>
      <c r="AD26" s="19">
        <f>IF($I26&lt;1,0,(($I26+$N26)*$F26)+$Q26+$R26)</f>
        <v>0</v>
      </c>
      <c r="AE26" s="18">
        <f t="shared" si="13"/>
        <v>0</v>
      </c>
      <c r="AF26" s="15">
        <f t="shared" si="13"/>
        <v>0</v>
      </c>
      <c r="AG26" s="19">
        <f t="shared" si="13"/>
        <v>0</v>
      </c>
    </row>
    <row r="27" spans="1:33" customFormat="1" ht="15.75" thickBot="1" x14ac:dyDescent="0.3"/>
    <row r="28" spans="1:33" customFormat="1" x14ac:dyDescent="0.25">
      <c r="B28" s="129" t="s">
        <v>24</v>
      </c>
      <c r="C28" s="130"/>
      <c r="D28" s="130"/>
      <c r="E28" s="131"/>
      <c r="F28" s="42" t="s">
        <v>10</v>
      </c>
      <c r="G28" s="132" t="s">
        <v>37</v>
      </c>
      <c r="H28" s="133"/>
      <c r="I28" s="134"/>
      <c r="J28" s="43"/>
      <c r="K28" s="44"/>
      <c r="L28" s="118" t="s">
        <v>35</v>
      </c>
      <c r="M28" s="117"/>
      <c r="N28" s="119"/>
      <c r="O28" s="45"/>
      <c r="P28" s="45"/>
      <c r="Q28" s="120" t="s">
        <v>11</v>
      </c>
      <c r="R28" s="121"/>
      <c r="S28" s="121"/>
      <c r="T28" s="121"/>
      <c r="U28" s="121"/>
      <c r="V28" s="122"/>
      <c r="W28" s="82" t="s">
        <v>25</v>
      </c>
      <c r="X28" s="33"/>
      <c r="Y28" s="127" t="s">
        <v>12</v>
      </c>
      <c r="Z28" s="109"/>
      <c r="AA28" s="110"/>
      <c r="AB28" s="108" t="s">
        <v>33</v>
      </c>
      <c r="AC28" s="109"/>
      <c r="AD28" s="110"/>
      <c r="AE28" s="108" t="s">
        <v>34</v>
      </c>
      <c r="AF28" s="109"/>
      <c r="AG28" s="110"/>
    </row>
    <row r="29" spans="1:33" customFormat="1" ht="51" x14ac:dyDescent="0.25">
      <c r="B29" s="46" t="s">
        <v>39</v>
      </c>
      <c r="C29" s="111" t="s">
        <v>40</v>
      </c>
      <c r="D29" s="111"/>
      <c r="E29" s="112"/>
      <c r="F29" s="47" t="s">
        <v>13</v>
      </c>
      <c r="G29" s="75" t="s">
        <v>47</v>
      </c>
      <c r="H29" s="49" t="s">
        <v>14</v>
      </c>
      <c r="I29" s="50" t="s">
        <v>32</v>
      </c>
      <c r="J29" s="48"/>
      <c r="K29" s="50"/>
      <c r="L29" s="76" t="s">
        <v>47</v>
      </c>
      <c r="M29" s="52" t="s">
        <v>14</v>
      </c>
      <c r="N29" s="53" t="s">
        <v>32</v>
      </c>
      <c r="O29" s="51" t="s">
        <v>16</v>
      </c>
      <c r="P29" s="78" t="s">
        <v>17</v>
      </c>
      <c r="Q29" s="54" t="s">
        <v>18</v>
      </c>
      <c r="R29" s="55" t="s">
        <v>19</v>
      </c>
      <c r="S29" s="55" t="s">
        <v>20</v>
      </c>
      <c r="T29" s="55" t="s">
        <v>21</v>
      </c>
      <c r="U29" s="55" t="s">
        <v>22</v>
      </c>
      <c r="V29" s="56" t="s">
        <v>23</v>
      </c>
      <c r="W29" s="83" t="s">
        <v>4</v>
      </c>
      <c r="X29" s="35" t="s">
        <v>26</v>
      </c>
      <c r="Y29" s="46" t="s">
        <v>47</v>
      </c>
      <c r="Z29" s="59" t="s">
        <v>14</v>
      </c>
      <c r="AA29" s="60" t="s">
        <v>32</v>
      </c>
      <c r="AB29" s="46" t="s">
        <v>47</v>
      </c>
      <c r="AC29" s="59" t="s">
        <v>14</v>
      </c>
      <c r="AD29" s="60" t="s">
        <v>32</v>
      </c>
      <c r="AE29" s="46" t="s">
        <v>47</v>
      </c>
      <c r="AF29" s="59" t="s">
        <v>14</v>
      </c>
      <c r="AG29" s="60" t="s">
        <v>32</v>
      </c>
    </row>
    <row r="30" spans="1:33" customFormat="1" ht="33" customHeight="1" x14ac:dyDescent="0.25">
      <c r="B30" s="74" t="s">
        <v>48</v>
      </c>
      <c r="C30" s="113" t="s">
        <v>49</v>
      </c>
      <c r="D30" s="114"/>
      <c r="E30" s="115"/>
      <c r="F30" s="28">
        <v>36</v>
      </c>
      <c r="G30" s="62"/>
      <c r="H30" s="40"/>
      <c r="I30" s="63"/>
      <c r="J30" s="64"/>
      <c r="K30" s="63"/>
      <c r="L30" s="62"/>
      <c r="M30" s="40"/>
      <c r="N30" s="63"/>
      <c r="O30" s="64"/>
      <c r="P30" s="79"/>
      <c r="Q30" s="62"/>
      <c r="R30" s="39"/>
      <c r="S30" s="39"/>
      <c r="T30" s="14">
        <f t="shared" ref="T30:T31" si="14">R30+S30</f>
        <v>0</v>
      </c>
      <c r="U30" s="69"/>
      <c r="V30" s="70"/>
      <c r="W30" s="80" t="s">
        <v>36</v>
      </c>
      <c r="X30" s="70"/>
      <c r="Y30" s="16">
        <f>IF($G30&lt;1,0,(($G30+$L30)*$F30)+$Q30+$T30)</f>
        <v>0</v>
      </c>
      <c r="Z30" s="14">
        <f>IF($H30&lt;1,0,(($H30+$M30)*$F30)+$Q30+$T30)</f>
        <v>0</v>
      </c>
      <c r="AA30" s="17">
        <f>IF($I30&lt;1,0,(($I30+$N30)*$F30)+$Q30+$T30)</f>
        <v>0</v>
      </c>
      <c r="AB30" s="16">
        <f>IF($G30&lt;1,0,(($G30+$L30)*$F30)+$Q30+$R30)</f>
        <v>0</v>
      </c>
      <c r="AC30" s="14">
        <f>IF($H30&lt;1,0,(($H30+$M30)*$F30)+$Q30+$R30)</f>
        <v>0</v>
      </c>
      <c r="AD30" s="17">
        <f>IF($I30&lt;1,0,(($I30+$N30)*$F30)+$Q30+$R30)</f>
        <v>0</v>
      </c>
      <c r="AE30" s="16">
        <f t="shared" ref="AE30:AE31" si="15">Y30-AB30</f>
        <v>0</v>
      </c>
      <c r="AF30" s="14">
        <f t="shared" ref="AF30:AF31" si="16">Z30-AC30</f>
        <v>0</v>
      </c>
      <c r="AG30" s="17">
        <f t="shared" ref="AG30:AG31" si="17">AA30-AD30</f>
        <v>0</v>
      </c>
    </row>
    <row r="31" spans="1:33" customFormat="1" ht="33" customHeight="1" x14ac:dyDescent="0.25">
      <c r="B31" s="74" t="s">
        <v>54</v>
      </c>
      <c r="C31" s="123" t="s">
        <v>53</v>
      </c>
      <c r="D31" s="123"/>
      <c r="E31" s="124"/>
      <c r="F31" s="28">
        <v>36</v>
      </c>
      <c r="G31" s="62"/>
      <c r="H31" s="40"/>
      <c r="I31" s="63"/>
      <c r="J31" s="64"/>
      <c r="K31" s="63"/>
      <c r="L31" s="62"/>
      <c r="M31" s="40"/>
      <c r="N31" s="63"/>
      <c r="O31" s="64"/>
      <c r="P31" s="79"/>
      <c r="Q31" s="62"/>
      <c r="R31" s="39"/>
      <c r="S31" s="39"/>
      <c r="T31" s="14">
        <f t="shared" si="14"/>
        <v>0</v>
      </c>
      <c r="U31" s="69"/>
      <c r="V31" s="70"/>
      <c r="W31" s="80" t="s">
        <v>36</v>
      </c>
      <c r="X31" s="70"/>
      <c r="Y31" s="16">
        <f t="shared" ref="Y31" si="18">IF($G31&lt;1,0,(($G31+$L31)*$F31)+$Q31+$T31)</f>
        <v>0</v>
      </c>
      <c r="Z31" s="14">
        <f t="shared" ref="Z31" si="19">IF($H31&lt;1,0,(($H31+$M31)*$F31)+$Q31+$T31)</f>
        <v>0</v>
      </c>
      <c r="AA31" s="17">
        <f t="shared" ref="AA31" si="20">IF($I31&lt;1,0,(($I31+$N31)*$F31)+$Q31+$T31)</f>
        <v>0</v>
      </c>
      <c r="AB31" s="16">
        <f t="shared" ref="AB31" si="21">IF($G31&lt;1,0,(($G31+$L31)*$F31)+$Q31+$R31)</f>
        <v>0</v>
      </c>
      <c r="AC31" s="14">
        <f t="shared" ref="AC31" si="22">IF($H31&lt;1,0,(($H31+$M31)*$F31)+$Q31+$R31)</f>
        <v>0</v>
      </c>
      <c r="AD31" s="17">
        <f t="shared" ref="AD31" si="23">IF($I31&lt;1,0,(($I31+$N31)*$F31)+$Q31+$R31)</f>
        <v>0</v>
      </c>
      <c r="AE31" s="16">
        <f t="shared" si="15"/>
        <v>0</v>
      </c>
      <c r="AF31" s="14">
        <f t="shared" si="16"/>
        <v>0</v>
      </c>
      <c r="AG31" s="17">
        <f t="shared" si="17"/>
        <v>0</v>
      </c>
    </row>
    <row r="32" spans="1:33" customFormat="1" x14ac:dyDescent="0.25"/>
    <row r="33" spans="2:11" x14ac:dyDescent="0.25">
      <c r="B33" s="37" t="s">
        <v>30</v>
      </c>
      <c r="C33" s="37"/>
      <c r="D33" s="38"/>
      <c r="F33" s="137"/>
      <c r="G33" s="137"/>
      <c r="H33" s="137"/>
      <c r="I33" s="137"/>
      <c r="J33" s="41"/>
      <c r="K33" s="41"/>
    </row>
    <row r="34" spans="2:11" x14ac:dyDescent="0.25">
      <c r="B34" s="37" t="s">
        <v>28</v>
      </c>
      <c r="C34" s="37"/>
      <c r="D34" s="38"/>
      <c r="F34" s="137"/>
      <c r="G34" s="137"/>
      <c r="H34" s="137"/>
      <c r="I34" s="137"/>
      <c r="J34" s="41"/>
      <c r="K34" s="41"/>
    </row>
    <row r="35" spans="2:11" x14ac:dyDescent="0.25">
      <c r="B35" s="37" t="s">
        <v>29</v>
      </c>
      <c r="C35" s="37"/>
      <c r="D35" s="38"/>
      <c r="F35" s="137"/>
      <c r="G35" s="137"/>
      <c r="H35" s="137"/>
      <c r="I35" s="137"/>
      <c r="J35" s="41"/>
      <c r="K35" s="41"/>
    </row>
  </sheetData>
  <sheetProtection formatCells="0" formatRows="0" insertColumns="0" insertRows="0" insertHyperlinks="0" sort="0" pivotTables="0"/>
  <mergeCells count="47">
    <mergeCell ref="C12:D12"/>
    <mergeCell ref="C22:E22"/>
    <mergeCell ref="C23:E23"/>
    <mergeCell ref="F35:I35"/>
    <mergeCell ref="F34:I34"/>
    <mergeCell ref="F33:I33"/>
    <mergeCell ref="C18:E18"/>
    <mergeCell ref="C24:E24"/>
    <mergeCell ref="C25:E25"/>
    <mergeCell ref="B28:E28"/>
    <mergeCell ref="G28:I28"/>
    <mergeCell ref="AE16:AG16"/>
    <mergeCell ref="AB16:AD16"/>
    <mergeCell ref="Y16:AA16"/>
    <mergeCell ref="B21:E21"/>
    <mergeCell ref="G21:I21"/>
    <mergeCell ref="L21:N21"/>
    <mergeCell ref="Q21:V21"/>
    <mergeCell ref="Y21:AA21"/>
    <mergeCell ref="AB21:AD21"/>
    <mergeCell ref="AE21:AG21"/>
    <mergeCell ref="C17:E17"/>
    <mergeCell ref="C31:E31"/>
    <mergeCell ref="C26:E26"/>
    <mergeCell ref="Y28:AA28"/>
    <mergeCell ref="L13:P13"/>
    <mergeCell ref="L14:P14"/>
    <mergeCell ref="Q16:V16"/>
    <mergeCell ref="B16:E16"/>
    <mergeCell ref="G16:I16"/>
    <mergeCell ref="L16:N16"/>
    <mergeCell ref="C14:D14"/>
    <mergeCell ref="C13:D13"/>
    <mergeCell ref="AB28:AD28"/>
    <mergeCell ref="AE28:AG28"/>
    <mergeCell ref="C29:E29"/>
    <mergeCell ref="C30:E30"/>
    <mergeCell ref="W21:X21"/>
    <mergeCell ref="L28:N28"/>
    <mergeCell ref="Q28:V28"/>
    <mergeCell ref="B7:N7"/>
    <mergeCell ref="B6:N6"/>
    <mergeCell ref="B5:N5"/>
    <mergeCell ref="B4:N4"/>
    <mergeCell ref="C11:D11"/>
    <mergeCell ref="C10:D10"/>
    <mergeCell ref="C9:D9"/>
  </mergeCells>
  <conditionalFormatting sqref="C12">
    <cfRule type="containsBlanks" dxfId="3" priority="5">
      <formula>LEN(TRIM(C12))=0</formula>
    </cfRule>
  </conditionalFormatting>
  <conditionalFormatting sqref="C13:C14">
    <cfRule type="containsBlanks" dxfId="2" priority="4">
      <formula>LEN(TRIM(C13))=0</formula>
    </cfRule>
  </conditionalFormatting>
  <conditionalFormatting sqref="U18 U23:U26">
    <cfRule type="cellIs" dxfId="1" priority="3" operator="equal">
      <formula>"No"</formula>
    </cfRule>
  </conditionalFormatting>
  <conditionalFormatting sqref="U30:U31">
    <cfRule type="cellIs" dxfId="0" priority="1" operator="equal">
      <formula>"No"</formula>
    </cfRule>
  </conditionalFormatting>
  <dataValidations count="1">
    <dataValidation type="list" allowBlank="1" showInputMessage="1" showErrorMessage="1" sqref="U18 U23:U26 U30:U31"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142d19-fd3b-4b08-9efc-8a16e808819c">
      <Terms xmlns="http://schemas.microsoft.com/office/infopath/2007/PartnerControls"/>
    </lcf76f155ced4ddcb4097134ff3c332f>
    <TaxCatchAll xmlns="d6c1bc09-1b62-4067-bd7f-5308a3885c24" xsi:nil="true"/>
    <status xmlns="95142d19-fd3b-4b08-9efc-8a16e80881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B98929F301F4FA2564AE5DC3D3972" ma:contentTypeVersion="19" ma:contentTypeDescription="Create a new document." ma:contentTypeScope="" ma:versionID="87191585a1efac47c86b29f2341bcec1">
  <xsd:schema xmlns:xsd="http://www.w3.org/2001/XMLSchema" xmlns:xs="http://www.w3.org/2001/XMLSchema" xmlns:p="http://schemas.microsoft.com/office/2006/metadata/properties" xmlns:ns2="d6c1bc09-1b62-4067-bd7f-5308a3885c24" xmlns:ns3="95142d19-fd3b-4b08-9efc-8a16e808819c" targetNamespace="http://schemas.microsoft.com/office/2006/metadata/properties" ma:root="true" ma:fieldsID="a016c9bef1bd1621a977dab2e310d68f" ns2:_="" ns3:_="">
    <xsd:import namespace="d6c1bc09-1b62-4067-bd7f-5308a3885c24"/>
    <xsd:import namespace="95142d19-fd3b-4b08-9efc-8a16e80881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1bc09-1b62-4067-bd7f-5308a3885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ae955d-3a5b-4ed3-b9ca-7709706020b6}" ma:internalName="TaxCatchAll" ma:showField="CatchAllData" ma:web="d6c1bc09-1b62-4067-bd7f-5308a3885c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142d19-fd3b-4b08-9efc-8a16e80881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8f4fce8-49c3-4d48-ab9c-a45611788d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status" ma:index="25" nillable="true" ma:displayName="status" ma:format="Dropdown" ma:internalName="status">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46114-A851-45B0-968C-9B1AE11B3762}">
  <ds:schemaRefs>
    <ds:schemaRef ds:uri="http://purl.org/dc/elements/1.1/"/>
    <ds:schemaRef ds:uri="http://schemas.openxmlformats.org/package/2006/metadata/core-properties"/>
    <ds:schemaRef ds:uri="d6c1bc09-1b62-4067-bd7f-5308a3885c24"/>
    <ds:schemaRef ds:uri="http://schemas.microsoft.com/office/infopath/2007/PartnerControls"/>
    <ds:schemaRef ds:uri="http://purl.org/dc/terms/"/>
    <ds:schemaRef ds:uri="http://schemas.microsoft.com/office/2006/metadata/properties"/>
    <ds:schemaRef ds:uri="http://schemas.microsoft.com/office/2006/documentManagement/types"/>
    <ds:schemaRef ds:uri="95142d19-fd3b-4b08-9efc-8a16e808819c"/>
    <ds:schemaRef ds:uri="http://www.w3.org/XML/1998/namespace"/>
    <ds:schemaRef ds:uri="http://purl.org/dc/dcmitype/"/>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BBF1E574-EDE6-4508-9FCE-DCF8F7CE7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1bc09-1b62-4067-bd7f-5308a3885c24"/>
    <ds:schemaRef ds:uri="95142d19-fd3b-4b08-9efc-8a16e80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Pricing Template</vt:lpstr>
      <vt:lpstr>'Pricing 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Epting</dc:creator>
  <cp:keywords/>
  <dc:description/>
  <cp:lastModifiedBy>Andrew Epting</cp:lastModifiedBy>
  <cp:revision/>
  <cp:lastPrinted>2024-09-05T15:51:31Z</cp:lastPrinted>
  <dcterms:created xsi:type="dcterms:W3CDTF">2019-09-10T17:38:26Z</dcterms:created>
  <dcterms:modified xsi:type="dcterms:W3CDTF">2025-01-07T17:33:42Z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0x010100F79B98929F301F4FA2564AE5DC3D3972</vt:lpwstr>
  </property>
  <property fmtid="{D5CDD505-2E9C-101B-9397-08002B2CF9AE}" pid="3" name="E-Rate Topics">
    <vt:lpwstr/>
  </property>
  <property fmtid="{D5CDD505-2E9C-101B-9397-08002B2CF9AE}" pid="4" name="MediaServiceImageTags">
    <vt:lpwstr/>
  </property>
</Properties>
</file>